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\02【漁港】\22【牟岐漁港海岸】\01_【工事】Ｒ２波土　牟岐漁港海岸（楠ノ浦地区）　牟・中村　防潮堤工事【】\01【当初】\【PPI掲載資料】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73" i="1" l="1"/>
  <c r="G72" i="1" s="1"/>
  <c r="G71" i="1" s="1"/>
  <c r="G66" i="1"/>
  <c r="G61" i="1" s="1"/>
  <c r="G62" i="1"/>
  <c r="G59" i="1"/>
  <c r="G57" i="1"/>
  <c r="G56" i="1" s="1"/>
  <c r="G49" i="1"/>
  <c r="G46" i="1"/>
  <c r="G41" i="1"/>
  <c r="G38" i="1" s="1"/>
  <c r="G37" i="1" s="1"/>
  <c r="G39" i="1"/>
  <c r="G34" i="1"/>
  <c r="G33" i="1" s="1"/>
  <c r="G31" i="1"/>
  <c r="G28" i="1"/>
  <c r="G23" i="1"/>
  <c r="G22" i="1" s="1"/>
  <c r="G12" i="1"/>
  <c r="G11" i="1"/>
  <c r="G70" i="1" s="1"/>
  <c r="G78" i="1" l="1"/>
  <c r="G80" i="1" s="1"/>
  <c r="G81" i="1" s="1"/>
  <c r="G76" i="1"/>
  <c r="G10" i="1"/>
</calcChain>
</file>

<file path=xl/sharedStrings.xml><?xml version="1.0" encoding="utf-8"?>
<sst xmlns="http://schemas.openxmlformats.org/spreadsheetml/2006/main" count="157" uniqueCount="87">
  <si>
    <t>工事費内訳書</t>
  </si>
  <si>
    <t>住　　　　所</t>
  </si>
  <si>
    <t>商号又は名称</t>
  </si>
  <si>
    <t>代 表 者 名</t>
  </si>
  <si>
    <t>工 事 名</t>
  </si>
  <si>
    <t>Ｒ２波土　牟岐漁港海岸（楠ノ浦地区）　牟・中村　防潮堤工事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</si>
  <si>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</si>
  <si>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</si>
  <si>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</si>
  <si>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</si>
  <si>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</si>
  <si>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</si>
  <si>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堤防･防潮堤･護岸</t>
  </si>
  <si>
    <t>式</t>
  </si>
  <si>
    <t>本体工[場所打式]</t>
  </si>
  <si>
    <t>場所打ｺﾝｸﾘｰﾄ工</t>
  </si>
  <si>
    <t>足場</t>
  </si>
  <si>
    <t>m2</t>
  </si>
  <si>
    <t>足場　</t>
  </si>
  <si>
    <t>基礎栗石</t>
  </si>
  <si>
    <t>止水板　</t>
  </si>
  <si>
    <t>m</t>
  </si>
  <si>
    <t>ｽﾘｯﾌﾟﾊﾞｰ</t>
  </si>
  <si>
    <t>組</t>
  </si>
  <si>
    <t>型枠</t>
  </si>
  <si>
    <t>伸縮目地</t>
  </si>
  <si>
    <t>ｺﾝｸﾘｰﾄ</t>
  </si>
  <si>
    <t>m3</t>
  </si>
  <si>
    <t>台ｺﾝｸﾘｰﾄ・均しｺﾝｸﾘｰﾄ</t>
  </si>
  <si>
    <t>土工</t>
  </si>
  <si>
    <t>掘削</t>
  </si>
  <si>
    <t>土砂等運搬</t>
  </si>
  <si>
    <t>路体(築堤)盛土</t>
  </si>
  <si>
    <t>作業土工(床掘工)</t>
  </si>
  <si>
    <t>床掘り</t>
  </si>
  <si>
    <t>基面整正</t>
  </si>
  <si>
    <t>作業土工(埋戻工)</t>
  </si>
  <si>
    <t>埋戻し</t>
  </si>
  <si>
    <t>舗装工</t>
  </si>
  <si>
    <t>ｱｽﾌｧﾙﾄ舗装工</t>
  </si>
  <si>
    <t xml:space="preserve">上層路盤 </t>
  </si>
  <si>
    <t xml:space="preserve">表層 </t>
  </si>
  <si>
    <t>堤防･護岸</t>
  </si>
  <si>
    <t>排水構造物工</t>
  </si>
  <si>
    <t>側溝工</t>
  </si>
  <si>
    <t>側溝蓋</t>
  </si>
  <si>
    <t>枚</t>
  </si>
  <si>
    <t>集水桝工</t>
  </si>
  <si>
    <t>現場打ち集水桝　
　（2号集水桝）</t>
  </si>
  <si>
    <t>箇所</t>
  </si>
  <si>
    <t>現場打ち集水桝　
　（3号集水桝）</t>
  </si>
  <si>
    <t xml:space="preserve">蓋 </t>
  </si>
  <si>
    <t>管渠工</t>
  </si>
  <si>
    <t>ﾋｭｰﾑ管(B形管)
　（D300）</t>
  </si>
  <si>
    <t>ﾋｭｰﾑ管(B形管)
　（D800）</t>
  </si>
  <si>
    <t>場所打水路工</t>
  </si>
  <si>
    <t>基礎材</t>
  </si>
  <si>
    <t>鉄筋</t>
  </si>
  <si>
    <t>t</t>
  </si>
  <si>
    <t>目地板</t>
  </si>
  <si>
    <t>付属物設置工</t>
  </si>
  <si>
    <t>境界工</t>
  </si>
  <si>
    <t>境界ｺﾝｸﾘｰﾄ</t>
  </si>
  <si>
    <t>階段工</t>
  </si>
  <si>
    <t>避難階段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</si>
  <si>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</si>
  <si>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</si>
  <si>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</si>
  <si>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</si>
  <si>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</si>
  <si>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</si>
  <si>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</si>
  <si>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</si>
  <si>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殻処分　</t>
  </si>
  <si>
    <t>直接工事費</t>
  </si>
  <si>
    <t>共通仮設</t>
  </si>
  <si>
    <t>共通仮設費</t>
  </si>
  <si>
    <t>準備費</t>
  </si>
  <si>
    <t>木根等運搬処分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</si>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</sst>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G11+G22+G33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G13+G14+G15+G16+G17+G18+G19+G20+G21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113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74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163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21</v>
      </c>
      <c r="F16" s="9">
        <v>21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23</v>
      </c>
      <c r="F17" s="9">
        <v>40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17</v>
      </c>
      <c r="F18" s="9">
        <v>425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17</v>
      </c>
      <c r="F19" s="9">
        <v>65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27</v>
      </c>
      <c r="F20" s="9">
        <v>555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28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29</v>
      </c>
      <c r="C22" s="24"/>
      <c r="D22" s="24"/>
      <c r="E22" s="8" t="s">
        <v>13</v>
      </c>
      <c r="F22" s="9">
        <v>1</v>
      </c>
      <c r="G22" s="11">
        <f>G23+G28+G31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G24+G25+G26+G27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27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27</v>
      </c>
      <c r="F25" s="9">
        <v>262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27</v>
      </c>
      <c r="F26" s="9">
        <v>14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27</v>
      </c>
      <c r="F27" s="9">
        <v>27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33</v>
      </c>
      <c r="D28" s="24"/>
      <c r="E28" s="8" t="s">
        <v>13</v>
      </c>
      <c r="F28" s="9">
        <v>1</v>
      </c>
      <c r="G28" s="11">
        <f>G29+G30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27</v>
      </c>
      <c r="F29" s="9">
        <v>438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17</v>
      </c>
      <c r="F30" s="9">
        <v>180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36</v>
      </c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27</v>
      </c>
      <c r="F32" s="9">
        <v>118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24" t="s">
        <v>38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39</v>
      </c>
      <c r="D34" s="24"/>
      <c r="E34" s="8" t="s">
        <v>13</v>
      </c>
      <c r="F34" s="9">
        <v>1</v>
      </c>
      <c r="G34" s="11">
        <f>G35+G36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40</v>
      </c>
      <c r="E35" s="8" t="s">
        <v>17</v>
      </c>
      <c r="F35" s="9">
        <v>116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17</v>
      </c>
      <c r="F36" s="9">
        <v>116</v>
      </c>
      <c r="G36" s="12"/>
      <c r="I36" s="13">
        <v>27</v>
      </c>
      <c r="J36" s="14">
        <v>4</v>
      </c>
    </row>
    <row r="37" spans="1:10" ht="42" customHeight="1" x14ac:dyDescent="0.15">
      <c r="A37" s="23" t="s">
        <v>42</v>
      </c>
      <c r="B37" s="24"/>
      <c r="C37" s="24"/>
      <c r="D37" s="24"/>
      <c r="E37" s="8" t="s">
        <v>13</v>
      </c>
      <c r="F37" s="9">
        <v>1</v>
      </c>
      <c r="G37" s="11">
        <f>G38+G56+G61</f>
        <v>0</v>
      </c>
      <c r="I37" s="13">
        <v>28</v>
      </c>
      <c r="J37" s="14">
        <v>1</v>
      </c>
    </row>
    <row r="38" spans="1:10" ht="42" customHeight="1" x14ac:dyDescent="0.15">
      <c r="A38" s="6"/>
      <c r="B38" s="24" t="s">
        <v>43</v>
      </c>
      <c r="C38" s="24"/>
      <c r="D38" s="24"/>
      <c r="E38" s="8" t="s">
        <v>13</v>
      </c>
      <c r="F38" s="9">
        <v>1</v>
      </c>
      <c r="G38" s="11">
        <f>G39+G41+G46+G49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44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45</v>
      </c>
      <c r="E40" s="8" t="s">
        <v>46</v>
      </c>
      <c r="F40" s="9">
        <v>53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24" t="s">
        <v>47</v>
      </c>
      <c r="D41" s="24"/>
      <c r="E41" s="8" t="s">
        <v>13</v>
      </c>
      <c r="F41" s="9">
        <v>1</v>
      </c>
      <c r="G41" s="11">
        <f>G42+G43+G44+G45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48</v>
      </c>
      <c r="E42" s="8" t="s">
        <v>49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50</v>
      </c>
      <c r="E43" s="8" t="s">
        <v>49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51</v>
      </c>
      <c r="E44" s="8" t="s">
        <v>46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51</v>
      </c>
      <c r="E45" s="8" t="s">
        <v>46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4" t="s">
        <v>52</v>
      </c>
      <c r="D46" s="24"/>
      <c r="E46" s="8" t="s">
        <v>13</v>
      </c>
      <c r="F46" s="9">
        <v>1</v>
      </c>
      <c r="G46" s="11">
        <f>G47+G48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53</v>
      </c>
      <c r="E47" s="8" t="s">
        <v>21</v>
      </c>
      <c r="F47" s="9">
        <v>4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54</v>
      </c>
      <c r="E48" s="8" t="s">
        <v>21</v>
      </c>
      <c r="F48" s="9">
        <v>2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24" t="s">
        <v>55</v>
      </c>
      <c r="D49" s="24"/>
      <c r="E49" s="8" t="s">
        <v>13</v>
      </c>
      <c r="F49" s="9">
        <v>1</v>
      </c>
      <c r="G49" s="11">
        <f>G50+G51+G52+G53+G54+G55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56</v>
      </c>
      <c r="E50" s="8" t="s">
        <v>17</v>
      </c>
      <c r="F50" s="9">
        <v>31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26</v>
      </c>
      <c r="E51" s="8" t="s">
        <v>27</v>
      </c>
      <c r="F51" s="9">
        <v>26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57</v>
      </c>
      <c r="E52" s="8" t="s">
        <v>58</v>
      </c>
      <c r="F52" s="10">
        <v>0.42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57</v>
      </c>
      <c r="E53" s="8" t="s">
        <v>58</v>
      </c>
      <c r="F53" s="10">
        <v>1.23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59</v>
      </c>
      <c r="E54" s="8" t="s">
        <v>17</v>
      </c>
      <c r="F54" s="9">
        <v>3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24</v>
      </c>
      <c r="E55" s="8" t="s">
        <v>17</v>
      </c>
      <c r="F55" s="9">
        <v>115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24" t="s">
        <v>60</v>
      </c>
      <c r="C56" s="24"/>
      <c r="D56" s="24"/>
      <c r="E56" s="8" t="s">
        <v>13</v>
      </c>
      <c r="F56" s="9">
        <v>1</v>
      </c>
      <c r="G56" s="11">
        <f>G57+G59</f>
        <v>0</v>
      </c>
      <c r="I56" s="13">
        <v>47</v>
      </c>
      <c r="J56" s="14">
        <v>2</v>
      </c>
    </row>
    <row r="57" spans="1:10" ht="42" customHeight="1" x14ac:dyDescent="0.15">
      <c r="A57" s="6"/>
      <c r="B57" s="7"/>
      <c r="C57" s="24" t="s">
        <v>61</v>
      </c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62</v>
      </c>
      <c r="E58" s="8" t="s">
        <v>13</v>
      </c>
      <c r="F58" s="9">
        <v>1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24" t="s">
        <v>63</v>
      </c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64</v>
      </c>
      <c r="E60" s="8" t="s">
        <v>13</v>
      </c>
      <c r="F60" s="9">
        <v>1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24" t="s">
        <v>65</v>
      </c>
      <c r="C61" s="24"/>
      <c r="D61" s="24"/>
      <c r="E61" s="8" t="s">
        <v>13</v>
      </c>
      <c r="F61" s="9">
        <v>1</v>
      </c>
      <c r="G61" s="11">
        <f>G62+G66</f>
        <v>0</v>
      </c>
      <c r="I61" s="13">
        <v>52</v>
      </c>
      <c r="J61" s="14">
        <v>2</v>
      </c>
    </row>
    <row r="62" spans="1:10" ht="42" customHeight="1" x14ac:dyDescent="0.15">
      <c r="A62" s="6"/>
      <c r="B62" s="7"/>
      <c r="C62" s="24" t="s">
        <v>66</v>
      </c>
      <c r="D62" s="24"/>
      <c r="E62" s="8" t="s">
        <v>13</v>
      </c>
      <c r="F62" s="9">
        <v>1</v>
      </c>
      <c r="G62" s="11">
        <f>G63+G64+G65</f>
        <v>0</v>
      </c>
      <c r="I62" s="13">
        <v>53</v>
      </c>
      <c r="J62" s="14">
        <v>3</v>
      </c>
    </row>
    <row r="63" spans="1:10" ht="42" customHeight="1" x14ac:dyDescent="0.15">
      <c r="A63" s="6"/>
      <c r="B63" s="7"/>
      <c r="C63" s="7"/>
      <c r="D63" s="24" t="s">
        <v>67</v>
      </c>
      <c r="E63" s="8" t="s">
        <v>21</v>
      </c>
      <c r="F63" s="9">
        <v>6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68</v>
      </c>
      <c r="E64" s="8" t="s">
        <v>17</v>
      </c>
      <c r="F64" s="9">
        <v>19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69</v>
      </c>
      <c r="E65" s="8" t="s">
        <v>27</v>
      </c>
      <c r="F65" s="9">
        <v>14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24" t="s">
        <v>70</v>
      </c>
      <c r="D66" s="24"/>
      <c r="E66" s="8" t="s">
        <v>13</v>
      </c>
      <c r="F66" s="9">
        <v>1</v>
      </c>
      <c r="G66" s="11">
        <f>G67+G68+G69</f>
        <v>0</v>
      </c>
      <c r="I66" s="13">
        <v>57</v>
      </c>
      <c r="J66" s="14">
        <v>3</v>
      </c>
    </row>
    <row r="67" spans="1:10" ht="42" customHeight="1" x14ac:dyDescent="0.15">
      <c r="A67" s="6"/>
      <c r="B67" s="7"/>
      <c r="C67" s="7"/>
      <c r="D67" s="24" t="s">
        <v>71</v>
      </c>
      <c r="E67" s="8" t="s">
        <v>27</v>
      </c>
      <c r="F67" s="9">
        <v>1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72</v>
      </c>
      <c r="E68" s="8" t="s">
        <v>27</v>
      </c>
      <c r="F68" s="9">
        <v>1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73</v>
      </c>
      <c r="E69" s="8" t="s">
        <v>58</v>
      </c>
      <c r="F69" s="10">
        <v>0.01</v>
      </c>
      <c r="G69" s="12"/>
      <c r="I69" s="13">
        <v>60</v>
      </c>
      <c r="J69" s="14">
        <v>4</v>
      </c>
    </row>
    <row r="70" spans="1:10" ht="42" customHeight="1" x14ac:dyDescent="0.15">
      <c r="A70" s="23" t="s">
        <v>74</v>
      </c>
      <c r="B70" s="24"/>
      <c r="C70" s="24"/>
      <c r="D70" s="24"/>
      <c r="E70" s="8" t="s">
        <v>13</v>
      </c>
      <c r="F70" s="9">
        <v>1</v>
      </c>
      <c r="G70" s="11">
        <f>G11+G22+G33+G38+G56+G61</f>
        <v>0</v>
      </c>
      <c r="I70" s="13">
        <v>61</v>
      </c>
      <c r="J70" s="14">
        <v>20</v>
      </c>
    </row>
    <row r="71" spans="1:10" ht="42" customHeight="1" x14ac:dyDescent="0.15">
      <c r="A71" s="23" t="s">
        <v>75</v>
      </c>
      <c r="B71" s="24"/>
      <c r="C71" s="24"/>
      <c r="D71" s="24"/>
      <c r="E71" s="8" t="s">
        <v>13</v>
      </c>
      <c r="F71" s="9">
        <v>1</v>
      </c>
      <c r="G71" s="11">
        <f>G72+G75</f>
        <v>0</v>
      </c>
      <c r="I71" s="13">
        <v>62</v>
      </c>
      <c r="J71" s="14">
        <v>200</v>
      </c>
    </row>
    <row r="72" spans="1:10" ht="42" customHeight="1" x14ac:dyDescent="0.15">
      <c r="A72" s="6"/>
      <c r="B72" s="24" t="s">
        <v>76</v>
      </c>
      <c r="C72" s="24"/>
      <c r="D72" s="24"/>
      <c r="E72" s="8" t="s">
        <v>13</v>
      </c>
      <c r="F72" s="9">
        <v>1</v>
      </c>
      <c r="G72" s="11">
        <f>G73</f>
        <v>0</v>
      </c>
      <c r="I72" s="13">
        <v>63</v>
      </c>
      <c r="J72" s="14">
        <v>2</v>
      </c>
    </row>
    <row r="73" spans="1:10" ht="42" customHeight="1" x14ac:dyDescent="0.15">
      <c r="A73" s="6"/>
      <c r="B73" s="7"/>
      <c r="C73" s="24" t="s">
        <v>77</v>
      </c>
      <c r="D73" s="24"/>
      <c r="E73" s="8" t="s">
        <v>13</v>
      </c>
      <c r="F73" s="9">
        <v>1</v>
      </c>
      <c r="G73" s="11">
        <f>G74</f>
        <v>0</v>
      </c>
      <c r="I73" s="13">
        <v>64</v>
      </c>
      <c r="J73" s="14">
        <v>3</v>
      </c>
    </row>
    <row r="74" spans="1:10" ht="42" customHeight="1" x14ac:dyDescent="0.15">
      <c r="A74" s="6"/>
      <c r="B74" s="7"/>
      <c r="C74" s="7"/>
      <c r="D74" s="24" t="s">
        <v>78</v>
      </c>
      <c r="E74" s="8" t="s">
        <v>13</v>
      </c>
      <c r="F74" s="9">
        <v>1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24" t="s">
        <v>79</v>
      </c>
      <c r="C75" s="24"/>
      <c r="D75" s="24"/>
      <c r="E75" s="8" t="s">
        <v>13</v>
      </c>
      <c r="F75" s="9">
        <v>1</v>
      </c>
      <c r="G75" s="12"/>
      <c r="I75" s="13">
        <v>66</v>
      </c>
      <c r="J75" s="14"/>
    </row>
    <row r="76" spans="1:10" ht="42" customHeight="1" x14ac:dyDescent="0.15">
      <c r="A76" s="23" t="s">
        <v>80</v>
      </c>
      <c r="B76" s="24"/>
      <c r="C76" s="24"/>
      <c r="D76" s="24"/>
      <c r="E76" s="8" t="s">
        <v>13</v>
      </c>
      <c r="F76" s="9">
        <v>1</v>
      </c>
      <c r="G76" s="11">
        <f>G70+G71</f>
        <v>0</v>
      </c>
      <c r="I76" s="13">
        <v>67</v>
      </c>
      <c r="J76" s="14"/>
    </row>
    <row r="77" spans="1:10" ht="42" customHeight="1" x14ac:dyDescent="0.15">
      <c r="A77" s="6"/>
      <c r="B77" s="24" t="s">
        <v>81</v>
      </c>
      <c r="C77" s="24"/>
      <c r="D77" s="24"/>
      <c r="E77" s="8" t="s">
        <v>13</v>
      </c>
      <c r="F77" s="9">
        <v>1</v>
      </c>
      <c r="G77" s="12"/>
      <c r="I77" s="13">
        <v>68</v>
      </c>
      <c r="J77" s="14">
        <v>210</v>
      </c>
    </row>
    <row r="78" spans="1:10" ht="42" customHeight="1" x14ac:dyDescent="0.15">
      <c r="A78" s="23" t="s">
        <v>82</v>
      </c>
      <c r="B78" s="24"/>
      <c r="C78" s="24"/>
      <c r="D78" s="24"/>
      <c r="E78" s="8" t="s">
        <v>13</v>
      </c>
      <c r="F78" s="9">
        <v>1</v>
      </c>
      <c r="G78" s="11">
        <f>G70+G71+G77</f>
        <v>0</v>
      </c>
      <c r="I78" s="13">
        <v>69</v>
      </c>
      <c r="J78" s="14"/>
    </row>
    <row r="79" spans="1:10" ht="42" customHeight="1" x14ac:dyDescent="0.15">
      <c r="A79" s="6"/>
      <c r="B79" s="24" t="s">
        <v>83</v>
      </c>
      <c r="C79" s="24"/>
      <c r="D79" s="24"/>
      <c r="E79" s="8" t="s">
        <v>13</v>
      </c>
      <c r="F79" s="9">
        <v>1</v>
      </c>
      <c r="G79" s="12"/>
      <c r="I79" s="13">
        <v>70</v>
      </c>
      <c r="J79" s="14">
        <v>220</v>
      </c>
    </row>
    <row r="80" spans="1:10" ht="42" customHeight="1" x14ac:dyDescent="0.15">
      <c r="A80" s="23" t="s">
        <v>84</v>
      </c>
      <c r="B80" s="24"/>
      <c r="C80" s="24"/>
      <c r="D80" s="24"/>
      <c r="E80" s="8" t="s">
        <v>13</v>
      </c>
      <c r="F80" s="9">
        <v>1</v>
      </c>
      <c r="G80" s="11">
        <f>G78+G79</f>
        <v>0</v>
      </c>
      <c r="I80" s="13">
        <v>71</v>
      </c>
      <c r="J80" s="14">
        <v>30</v>
      </c>
    </row>
    <row r="81" spans="1:10" ht="42" customHeight="1" x14ac:dyDescent="0.15">
      <c r="A81" s="25" t="s">
        <v>85</v>
      </c>
      <c r="B81" s="26"/>
      <c r="C81" s="26"/>
      <c r="D81" s="26"/>
      <c r="E81" s="15" t="s">
        <v>86</v>
      </c>
      <c r="F81" s="16" t="s">
        <v>86</v>
      </c>
      <c r="G81" s="17">
        <f>G80</f>
        <v>0</v>
      </c>
      <c r="I81" s="18">
        <v>72</v>
      </c>
      <c r="J81" s="18">
        <v>90</v>
      </c>
    </row>
  </sheetData>
  <sheetProtection sheet="1"/>
  <mergeCells count="78">
    <mergeCell ref="B79:D79"/>
    <mergeCell ref="A80:D80"/>
    <mergeCell ref="A81:D81"/>
    <mergeCell ref="D74"/>
    <mergeCell ref="B75:D75"/>
    <mergeCell ref="A76:D76"/>
    <mergeCell ref="B77:D77"/>
    <mergeCell ref="A78:D78"/>
    <mergeCell ref="D69"/>
    <mergeCell ref="A70:D70"/>
    <mergeCell ref="A71:D71"/>
    <mergeCell ref="B72:D72"/>
    <mergeCell ref="C73:D73"/>
    <mergeCell ref="D64"/>
    <mergeCell ref="D65"/>
    <mergeCell ref="C66:D66"/>
    <mergeCell ref="D67"/>
    <mergeCell ref="D68"/>
    <mergeCell ref="C59:D59"/>
    <mergeCell ref="D60"/>
    <mergeCell ref="B61:D61"/>
    <mergeCell ref="C62:D62"/>
    <mergeCell ref="D63"/>
    <mergeCell ref="D54"/>
    <mergeCell ref="D55"/>
    <mergeCell ref="B56:D56"/>
    <mergeCell ref="C57:D57"/>
    <mergeCell ref="D58"/>
    <mergeCell ref="C49:D49"/>
    <mergeCell ref="D50"/>
    <mergeCell ref="D51"/>
    <mergeCell ref="D52"/>
    <mergeCell ref="D53"/>
    <mergeCell ref="D44"/>
    <mergeCell ref="D45"/>
    <mergeCell ref="C46:D46"/>
    <mergeCell ref="D47"/>
    <mergeCell ref="D48"/>
    <mergeCell ref="C39:D39"/>
    <mergeCell ref="D40"/>
    <mergeCell ref="C41:D41"/>
    <mergeCell ref="D42"/>
    <mergeCell ref="D43"/>
    <mergeCell ref="C34:D34"/>
    <mergeCell ref="D35"/>
    <mergeCell ref="D36"/>
    <mergeCell ref="A37:D37"/>
    <mergeCell ref="B38:D38"/>
    <mergeCell ref="D29"/>
    <mergeCell ref="D30"/>
    <mergeCell ref="C31:D31"/>
    <mergeCell ref="D32"/>
    <mergeCell ref="B33:D33"/>
    <mergeCell ref="D24"/>
    <mergeCell ref="D25"/>
    <mergeCell ref="D26"/>
    <mergeCell ref="D27"/>
    <mergeCell ref="C28:D28"/>
    <mergeCell ref="D19"/>
    <mergeCell ref="D20"/>
    <mergeCell ref="D21"/>
    <mergeCell ref="B22: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Oobayashi Fuminori</cp:lastModifiedBy>
  <dcterms:created xsi:type="dcterms:W3CDTF">2020-05-08T02:45:18Z</dcterms:created>
  <dcterms:modified xsi:type="dcterms:W3CDTF">2020-05-08T02:45:36Z</dcterms:modified>
</cp:coreProperties>
</file>